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28800" windowHeight="12225" activeTab="1"/>
  </bookViews>
  <sheets>
    <sheet name="Rekapitulace" sheetId="3" r:id="rId1"/>
    <sheet name="LED Osvětlení" sheetId="2" r:id="rId2"/>
  </sheets>
  <calcPr calcId="124519"/>
</workbook>
</file>

<file path=xl/calcChain.xml><?xml version="1.0" encoding="utf-8"?>
<calcChain xmlns="http://schemas.openxmlformats.org/spreadsheetml/2006/main">
  <c r="H24" i="2"/>
  <c r="H31"/>
  <c r="H25"/>
  <c r="H7"/>
  <c r="H36"/>
  <c r="H22"/>
  <c r="H21"/>
  <c r="H14"/>
  <c r="H23"/>
  <c r="H33"/>
  <c r="H29"/>
  <c r="H17"/>
  <c r="H18"/>
  <c r="H16"/>
  <c r="H37"/>
  <c r="H15"/>
  <c r="H13"/>
  <c r="E38"/>
  <c r="C5" i="3" s="1"/>
  <c r="H20" i="2"/>
  <c r="H30"/>
  <c r="H4"/>
  <c r="H27"/>
  <c r="G38"/>
  <c r="C6" i="3" s="1"/>
  <c r="G8" i="2"/>
  <c r="H3"/>
  <c r="H6"/>
  <c r="E8"/>
  <c r="H38" l="1"/>
  <c r="H8"/>
  <c r="C3" i="3" s="1"/>
  <c r="C4" s="1"/>
  <c r="C7" s="1"/>
  <c r="C9" s="1"/>
  <c r="C13" s="1"/>
  <c r="C21" s="1"/>
</calcChain>
</file>

<file path=xl/sharedStrings.xml><?xml version="1.0" encoding="utf-8"?>
<sst xmlns="http://schemas.openxmlformats.org/spreadsheetml/2006/main" count="105" uniqueCount="71">
  <si>
    <t/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</si>
  <si>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</si>
  <si>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</si>
  <si>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</si>
  <si>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</si>
  <si>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</si>
  <si>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</si>
  <si>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</si>
  <si>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ks</t>
  </si>
  <si>
    <t>KABEL SILOVÝ, IZOLACE PVC</t>
  </si>
  <si>
    <t>CYKY-J 3x1.5 , pevně</t>
  </si>
  <si>
    <t>m</t>
  </si>
  <si>
    <t>SVORKOVNICE KRABICOVÁ</t>
  </si>
  <si>
    <t>hod</t>
  </si>
  <si>
    <t>PROVEDENI REVIZNICH ZKOUSEK</t>
  </si>
  <si>
    <t>DLE CSN 331500</t>
  </si>
  <si>
    <t>Elektromontáže - celkem</t>
  </si>
  <si>
    <t>Hodnota A</t>
  </si>
  <si>
    <t>Hodnota B</t>
  </si>
  <si>
    <t>Základní náklady</t>
  </si>
  <si>
    <t>Mezisoučet 1</t>
  </si>
  <si>
    <t>Mezisoučet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</si>
  <si>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</si>
  <si>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</si>
  <si>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</si>
  <si>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</si>
  <si>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</si>
  <si>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</si>
  <si>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</si>
  <si>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</si>
  <si>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</si>
  <si>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</si>
  <si>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</si>
  <si>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</si>
  <si>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Drobný materiál a práce</t>
  </si>
  <si>
    <t>sada</t>
  </si>
  <si>
    <t>kpl</t>
  </si>
  <si>
    <t xml:space="preserve"> S ostatnimi profesemi +  zapojení ostatních řemesel</t>
  </si>
  <si>
    <t>Dodav. dokumentace Projekt</t>
  </si>
  <si>
    <t>Vodiče, spojky, propojky, spojky, pásky, bužírky dutinky a pod.</t>
  </si>
  <si>
    <t>273-102 3x1-2,5mm1</t>
  </si>
  <si>
    <t>KABELOVÉ TRASY</t>
  </si>
  <si>
    <t xml:space="preserve"> Revizni technik -  výchozí revize hromosvod +elektroinstalace</t>
  </si>
  <si>
    <t>KOORDINACE POSTUPU PRACI</t>
  </si>
  <si>
    <t xml:space="preserve">Památník J.A.Bati </t>
  </si>
  <si>
    <t>Pojistková svorkovnice RSP4</t>
  </si>
  <si>
    <t>Pojistka keramická 10A do svorkovnice RSP</t>
  </si>
  <si>
    <t>Sloup VO doplnění</t>
  </si>
  <si>
    <t>Protažení kabelo do stožáru, ukončení na svorkovnice</t>
  </si>
  <si>
    <t>Sloup VO doplnění celkem</t>
  </si>
  <si>
    <t xml:space="preserve">Osvětlení </t>
  </si>
  <si>
    <t>LED svítidla</t>
  </si>
  <si>
    <t>LED zdroj 230v/12v  200W IP67</t>
  </si>
  <si>
    <t xml:space="preserve">LED pásek 9,6W 300lm/m   3000k  </t>
  </si>
  <si>
    <t>Krabice A-BOX 060 včetně vývodek</t>
  </si>
  <si>
    <t>Difuzor ALU profilu Opál klip</t>
  </si>
  <si>
    <t>Ochranný sprej s akrylovou pryskyřicí</t>
  </si>
  <si>
    <t>Podružný  instalační materiál</t>
  </si>
  <si>
    <t>Doplnění Sloup VO</t>
  </si>
  <si>
    <t>Osvětlení - materiál</t>
  </si>
  <si>
    <t xml:space="preserve">Osvětlení - montáž </t>
  </si>
  <si>
    <t>Výkop rýhy 90/30 ručně</t>
  </si>
  <si>
    <t>Zához rýhy 90/30 ručně</t>
  </si>
  <si>
    <t>trubka KOPOFLEX 40</t>
  </si>
  <si>
    <t>Folie výstražná 15/10</t>
  </si>
  <si>
    <t>LED profil Al zápustný LL424 hluboký + osazení</t>
  </si>
  <si>
    <t xml:space="preserve">CYA 1 černá </t>
  </si>
  <si>
    <t>CYA 1 modrá</t>
  </si>
  <si>
    <t>Doprava 3,50%</t>
  </si>
  <si>
    <t>trubka ohebná 1416e</t>
  </si>
  <si>
    <t>Provizorní úprava terénu</t>
  </si>
</sst>
</file>

<file path=xl/styles.xml><?xml version="1.0" encoding="utf-8"?>
<styleSheet xmlns="http://schemas.openxmlformats.org/spreadsheetml/2006/main">
  <numFmts count="2">
    <numFmt numFmtId="164" formatCode="#,##0.00_);\(#,##0.00\)"/>
    <numFmt numFmtId="165" formatCode="0_)"/>
  </numFmts>
  <fonts count="12">
    <font>
      <sz val="11"/>
      <color theme="1"/>
      <name val="Calibri"/>
      <family val="2"/>
      <charset val="238"/>
      <scheme val="minor"/>
    </font>
    <font>
      <sz val="8"/>
      <color indexed="8"/>
      <name val="Tahoma"/>
      <family val="2"/>
      <charset val="238"/>
    </font>
    <font>
      <i/>
      <sz val="8"/>
      <color indexed="8"/>
      <name val="Tahoma"/>
      <family val="2"/>
      <charset val="238"/>
    </font>
    <font>
      <sz val="9"/>
      <color indexed="8"/>
      <name val="Segoe UI"/>
      <family val="2"/>
      <charset val="238"/>
    </font>
    <font>
      <sz val="10"/>
      <name val="Arial CE"/>
      <family val="2"/>
      <charset val="238"/>
    </font>
    <font>
      <sz val="9"/>
      <name val="Segoe UI"/>
      <family val="2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sz val="9"/>
      <color rgb="FF00000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3">
    <xf numFmtId="0" fontId="0" fillId="0" borderId="0"/>
    <xf numFmtId="165" fontId="4" fillId="0" borderId="0"/>
    <xf numFmtId="164" fontId="4" fillId="0" borderId="0"/>
  </cellStyleXfs>
  <cellXfs count="58">
    <xf numFmtId="0" fontId="0" fillId="0" borderId="0" xfId="0"/>
    <xf numFmtId="49" fontId="0" fillId="0" borderId="0" xfId="0" applyNumberFormat="1"/>
    <xf numFmtId="49" fontId="6" fillId="4" borderId="2" xfId="0" applyNumberFormat="1" applyFont="1" applyFill="1" applyBorder="1" applyAlignment="1">
      <alignment horizontal="left"/>
    </xf>
    <xf numFmtId="4" fontId="0" fillId="0" borderId="0" xfId="0" applyNumberFormat="1"/>
    <xf numFmtId="0" fontId="0" fillId="0" borderId="0" xfId="0" applyNumberFormat="1" applyAlignment="1">
      <alignment horizontal="center"/>
    </xf>
    <xf numFmtId="49" fontId="6" fillId="7" borderId="3" xfId="0" applyNumberFormat="1" applyFont="1" applyFill="1" applyBorder="1" applyAlignment="1">
      <alignment horizontal="left"/>
    </xf>
    <xf numFmtId="0" fontId="6" fillId="7" borderId="3" xfId="0" applyNumberFormat="1" applyFont="1" applyFill="1" applyBorder="1" applyAlignment="1">
      <alignment horizontal="center"/>
    </xf>
    <xf numFmtId="4" fontId="6" fillId="7" borderId="3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>
      <alignment horizontal="left"/>
    </xf>
    <xf numFmtId="0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left"/>
    </xf>
    <xf numFmtId="49" fontId="7" fillId="5" borderId="1" xfId="0" applyNumberFormat="1" applyFont="1" applyFill="1" applyBorder="1" applyAlignment="1">
      <alignment horizontal="left"/>
    </xf>
    <xf numFmtId="0" fontId="7" fillId="5" borderId="1" xfId="0" applyNumberFormat="1" applyFont="1" applyFill="1" applyBorder="1" applyAlignment="1">
      <alignment horizontal="center"/>
    </xf>
    <xf numFmtId="4" fontId="7" fillId="5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9" fontId="10" fillId="9" borderId="1" xfId="0" applyNumberFormat="1" applyFont="1" applyFill="1" applyBorder="1" applyAlignment="1">
      <alignment horizontal="left"/>
    </xf>
    <xf numFmtId="4" fontId="10" fillId="9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/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/>
    <xf numFmtId="49" fontId="7" fillId="10" borderId="1" xfId="0" applyNumberFormat="1" applyFont="1" applyFill="1" applyBorder="1" applyAlignment="1">
      <alignment horizontal="left"/>
    </xf>
    <xf numFmtId="0" fontId="7" fillId="10" borderId="1" xfId="0" applyNumberFormat="1" applyFont="1" applyFill="1" applyBorder="1" applyAlignment="1">
      <alignment horizontal="center"/>
    </xf>
    <xf numFmtId="0" fontId="0" fillId="10" borderId="0" xfId="0" applyFill="1"/>
    <xf numFmtId="49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  <xf numFmtId="0" fontId="11" fillId="0" borderId="0" xfId="0" applyFont="1" applyAlignment="1">
      <alignment vertical="center" wrapText="1"/>
    </xf>
    <xf numFmtId="4" fontId="1" fillId="2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7" fillId="5" borderId="1" xfId="0" applyNumberFormat="1" applyFont="1" applyFill="1" applyBorder="1" applyAlignment="1" applyProtection="1">
      <alignment horizontal="right"/>
      <protection locked="0"/>
    </xf>
    <xf numFmtId="4" fontId="7" fillId="10" borderId="1" xfId="0" applyNumberFormat="1" applyFont="1" applyFill="1" applyBorder="1" applyAlignment="1" applyProtection="1">
      <alignment horizontal="right"/>
      <protection locked="0"/>
    </xf>
    <xf numFmtId="4" fontId="10" fillId="9" borderId="1" xfId="0" applyNumberFormat="1" applyFont="1" applyFill="1" applyBorder="1" applyAlignment="1" applyProtection="1">
      <alignment horizontal="right"/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protection locked="0"/>
    </xf>
    <xf numFmtId="4" fontId="5" fillId="7" borderId="1" xfId="0" applyNumberFormat="1" applyFont="1" applyFill="1" applyBorder="1" applyAlignment="1" applyProtection="1">
      <protection locked="0"/>
    </xf>
    <xf numFmtId="2" fontId="3" fillId="2" borderId="1" xfId="0" applyNumberFormat="1" applyFont="1" applyFill="1" applyBorder="1" applyAlignment="1" applyProtection="1">
      <protection locked="0"/>
    </xf>
    <xf numFmtId="49" fontId="6" fillId="4" borderId="2" xfId="0" applyNumberFormat="1" applyFont="1" applyFill="1" applyBorder="1" applyAlignment="1" applyProtection="1">
      <alignment horizontal="left"/>
    </xf>
    <xf numFmtId="4" fontId="6" fillId="4" borderId="2" xfId="0" applyNumberFormat="1" applyFont="1" applyFill="1" applyBorder="1" applyAlignment="1" applyProtection="1">
      <alignment horizontal="left"/>
    </xf>
    <xf numFmtId="0" fontId="0" fillId="0" borderId="0" xfId="0" applyProtection="1"/>
    <xf numFmtId="49" fontId="8" fillId="6" borderId="2" xfId="0" applyNumberFormat="1" applyFont="1" applyFill="1" applyBorder="1" applyAlignment="1" applyProtection="1">
      <alignment horizontal="left"/>
    </xf>
    <xf numFmtId="4" fontId="8" fillId="6" borderId="2" xfId="0" applyNumberFormat="1" applyFont="1" applyFill="1" applyBorder="1" applyAlignment="1" applyProtection="1">
      <alignment horizontal="right"/>
    </xf>
    <xf numFmtId="49" fontId="6" fillId="7" borderId="2" xfId="0" applyNumberFormat="1" applyFont="1" applyFill="1" applyBorder="1" applyAlignment="1" applyProtection="1">
      <alignment horizontal="left"/>
    </xf>
    <xf numFmtId="49" fontId="9" fillId="8" borderId="2" xfId="0" applyNumberFormat="1" applyFont="1" applyFill="1" applyBorder="1" applyAlignment="1" applyProtection="1">
      <alignment horizontal="left"/>
    </xf>
    <xf numFmtId="49" fontId="7" fillId="5" borderId="2" xfId="0" applyNumberFormat="1" applyFont="1" applyFill="1" applyBorder="1" applyAlignment="1" applyProtection="1">
      <alignment horizontal="left"/>
    </xf>
    <xf numFmtId="4" fontId="0" fillId="0" borderId="0" xfId="0" applyNumberFormat="1" applyProtection="1"/>
    <xf numFmtId="49" fontId="0" fillId="0" borderId="0" xfId="0" applyNumberFormat="1" applyProtection="1"/>
    <xf numFmtId="4" fontId="6" fillId="7" borderId="2" xfId="0" applyNumberFormat="1" applyFont="1" applyFill="1" applyBorder="1" applyAlignment="1" applyProtection="1">
      <alignment horizontal="right"/>
      <protection locked="0"/>
    </xf>
    <xf numFmtId="4" fontId="6" fillId="0" borderId="2" xfId="0" applyNumberFormat="1" applyFont="1" applyFill="1" applyBorder="1" applyAlignment="1" applyProtection="1">
      <alignment horizontal="right"/>
      <protection locked="0"/>
    </xf>
    <xf numFmtId="4" fontId="9" fillId="8" borderId="2" xfId="0" applyNumberFormat="1" applyFont="1" applyFill="1" applyBorder="1" applyAlignment="1" applyProtection="1">
      <alignment horizontal="right"/>
      <protection locked="0"/>
    </xf>
    <xf numFmtId="4" fontId="8" fillId="6" borderId="2" xfId="0" applyNumberFormat="1" applyFont="1" applyFill="1" applyBorder="1" applyAlignment="1" applyProtection="1">
      <alignment horizontal="right"/>
      <protection locked="0"/>
    </xf>
    <xf numFmtId="4" fontId="7" fillId="5" borderId="2" xfId="0" applyNumberFormat="1" applyFont="1" applyFill="1" applyBorder="1" applyAlignment="1" applyProtection="1">
      <alignment horizontal="right"/>
      <protection locked="0"/>
    </xf>
  </cellXfs>
  <cellStyles count="3">
    <cellStyle name="bezčárky_" xfId="1"/>
    <cellStyle name="číslo.00_" xfId="2"/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10</xdr:row>
      <xdr:rowOff>0</xdr:rowOff>
    </xdr:from>
    <xdr:to>
      <xdr:col>14</xdr:col>
      <xdr:colOff>495300</xdr:colOff>
      <xdr:row>21</xdr:row>
      <xdr:rowOff>28575</xdr:rowOff>
    </xdr:to>
    <xdr:pic>
      <xdr:nvPicPr>
        <xdr:cNvPr id="2051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58350" y="1981200"/>
          <a:ext cx="3390900" cy="2143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J25" sqref="J25"/>
    </sheetView>
  </sheetViews>
  <sheetFormatPr defaultRowHeight="15"/>
  <cols>
    <col min="1" max="1" width="38.42578125" style="52" bestFit="1" customWidth="1"/>
    <col min="2" max="2" width="9.28515625" style="51" bestFit="1" customWidth="1"/>
    <col min="3" max="3" width="14.42578125" style="51" customWidth="1"/>
    <col min="4" max="6" width="9.140625" style="45"/>
    <col min="7" max="7" width="10" style="45" bestFit="1" customWidth="1"/>
    <col min="8" max="16384" width="9.140625" style="45"/>
  </cols>
  <sheetData>
    <row r="1" spans="1:3">
      <c r="A1" s="43" t="s">
        <v>44</v>
      </c>
      <c r="B1" s="44" t="s">
        <v>17</v>
      </c>
      <c r="C1" s="44" t="s">
        <v>18</v>
      </c>
    </row>
    <row r="2" spans="1:3">
      <c r="A2" s="46" t="s">
        <v>19</v>
      </c>
      <c r="B2" s="47"/>
      <c r="C2" s="47"/>
    </row>
    <row r="3" spans="1:3">
      <c r="A3" s="48" t="s">
        <v>58</v>
      </c>
      <c r="B3" s="53"/>
      <c r="C3" s="53">
        <f>'LED Osvětlení'!H8</f>
        <v>0</v>
      </c>
    </row>
    <row r="4" spans="1:3">
      <c r="A4" s="48" t="s">
        <v>68</v>
      </c>
      <c r="B4" s="53"/>
      <c r="C4" s="54">
        <f>SUM((C3+C5+C6)*0.03)</f>
        <v>0</v>
      </c>
    </row>
    <row r="5" spans="1:3">
      <c r="A5" s="48" t="s">
        <v>59</v>
      </c>
      <c r="B5" s="53"/>
      <c r="C5" s="53">
        <f>SUM('LED Osvětlení'!E38)</f>
        <v>0</v>
      </c>
    </row>
    <row r="6" spans="1:3">
      <c r="A6" s="48" t="s">
        <v>60</v>
      </c>
      <c r="B6" s="53"/>
      <c r="C6" s="53">
        <f>SUM('LED Osvětlení'!G38)</f>
        <v>0</v>
      </c>
    </row>
    <row r="7" spans="1:3">
      <c r="A7" s="49" t="s">
        <v>20</v>
      </c>
      <c r="B7" s="55"/>
      <c r="C7" s="55">
        <f>SUM(C3:C6)</f>
        <v>0</v>
      </c>
    </row>
    <row r="8" spans="1:3">
      <c r="A8" s="48"/>
      <c r="B8" s="53"/>
      <c r="C8" s="53"/>
    </row>
    <row r="9" spans="1:3">
      <c r="A9" s="49" t="s">
        <v>21</v>
      </c>
      <c r="B9" s="55"/>
      <c r="C9" s="55">
        <f>SUM(C7:C8)</f>
        <v>0</v>
      </c>
    </row>
    <row r="10" spans="1:3">
      <c r="A10" s="48" t="s">
        <v>38</v>
      </c>
      <c r="B10" s="53"/>
      <c r="C10" s="54">
        <v>0</v>
      </c>
    </row>
    <row r="11" spans="1:3">
      <c r="A11" s="48" t="s">
        <v>22</v>
      </c>
      <c r="B11" s="53"/>
      <c r="C11" s="53">
        <v>0</v>
      </c>
    </row>
    <row r="12" spans="1:3">
      <c r="A12" s="48" t="s">
        <v>23</v>
      </c>
      <c r="B12" s="53"/>
      <c r="C12" s="53">
        <v>0</v>
      </c>
    </row>
    <row r="13" spans="1:3">
      <c r="A13" s="46" t="s">
        <v>24</v>
      </c>
      <c r="B13" s="56"/>
      <c r="C13" s="56">
        <f>SUM(C9:C10)</f>
        <v>0</v>
      </c>
    </row>
    <row r="14" spans="1:3">
      <c r="A14" s="48" t="s">
        <v>0</v>
      </c>
      <c r="B14" s="53"/>
      <c r="C14" s="53"/>
    </row>
    <row r="15" spans="1:3">
      <c r="A15" s="46" t="s">
        <v>25</v>
      </c>
      <c r="B15" s="56"/>
      <c r="C15" s="56"/>
    </row>
    <row r="16" spans="1:3">
      <c r="A16" s="48" t="s">
        <v>26</v>
      </c>
      <c r="B16" s="53"/>
      <c r="C16" s="53">
        <v>0</v>
      </c>
    </row>
    <row r="17" spans="1:7">
      <c r="A17" s="48" t="s">
        <v>27</v>
      </c>
      <c r="B17" s="53"/>
      <c r="C17" s="53">
        <v>0</v>
      </c>
    </row>
    <row r="18" spans="1:7">
      <c r="A18" s="46" t="s">
        <v>28</v>
      </c>
      <c r="B18" s="56"/>
      <c r="C18" s="56"/>
    </row>
    <row r="19" spans="1:7">
      <c r="A19" s="48" t="s">
        <v>29</v>
      </c>
      <c r="B19" s="53"/>
      <c r="C19" s="53">
        <v>0</v>
      </c>
    </row>
    <row r="20" spans="1:7">
      <c r="A20" s="48" t="s">
        <v>0</v>
      </c>
      <c r="B20" s="53"/>
      <c r="C20" s="53"/>
    </row>
    <row r="21" spans="1:7" ht="16.5">
      <c r="A21" s="50" t="s">
        <v>30</v>
      </c>
      <c r="B21" s="57"/>
      <c r="C21" s="57">
        <f>SUM(C13)</f>
        <v>0</v>
      </c>
    </row>
    <row r="22" spans="1:7">
      <c r="A22" s="48" t="s">
        <v>31</v>
      </c>
      <c r="B22" s="53"/>
      <c r="C22" s="53"/>
    </row>
    <row r="23" spans="1:7">
      <c r="A23" s="48" t="s">
        <v>32</v>
      </c>
      <c r="B23" s="53"/>
      <c r="C23" s="53"/>
      <c r="G23" s="51"/>
    </row>
    <row r="24" spans="1:7" ht="16.5">
      <c r="A24" s="50" t="s">
        <v>33</v>
      </c>
      <c r="B24" s="57"/>
      <c r="C24" s="57"/>
    </row>
  </sheetData>
  <sheetProtection password="CC36" sheet="1" objects="1" scenarios="1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tabSelected="1" workbookViewId="0">
      <selection activeCell="E17" sqref="E17"/>
    </sheetView>
  </sheetViews>
  <sheetFormatPr defaultRowHeight="15"/>
  <cols>
    <col min="1" max="1" width="66.5703125" style="1" customWidth="1"/>
    <col min="2" max="2" width="4" style="1" bestFit="1" customWidth="1"/>
    <col min="3" max="3" width="7" style="4" bestFit="1" customWidth="1"/>
    <col min="4" max="4" width="7.85546875" style="3" bestFit="1" customWidth="1"/>
    <col min="5" max="5" width="13.140625" style="3" bestFit="1" customWidth="1"/>
    <col min="6" max="6" width="7.85546875" style="3" bestFit="1" customWidth="1"/>
    <col min="7" max="7" width="12.5703125" style="3" bestFit="1" customWidth="1"/>
    <col min="8" max="8" width="14.42578125" style="3" customWidth="1"/>
  </cols>
  <sheetData>
    <row r="1" spans="1:8">
      <c r="A1" s="2" t="s">
        <v>44</v>
      </c>
      <c r="B1" s="8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ht="16.5">
      <c r="A2" s="11" t="s">
        <v>47</v>
      </c>
      <c r="B2" s="11" t="s">
        <v>0</v>
      </c>
      <c r="C2" s="12"/>
      <c r="D2" s="13"/>
      <c r="E2" s="13"/>
      <c r="F2" s="13"/>
      <c r="G2" s="13"/>
      <c r="H2" s="13"/>
    </row>
    <row r="3" spans="1:8">
      <c r="A3" s="14" t="s">
        <v>45</v>
      </c>
      <c r="B3" s="15" t="s">
        <v>8</v>
      </c>
      <c r="C3" s="16">
        <v>1</v>
      </c>
      <c r="D3" s="33"/>
      <c r="E3" s="33"/>
      <c r="F3" s="33"/>
      <c r="G3" s="33"/>
      <c r="H3" s="34">
        <f>SUM(E3+G3)</f>
        <v>0</v>
      </c>
    </row>
    <row r="4" spans="1:8">
      <c r="A4" s="14" t="s">
        <v>46</v>
      </c>
      <c r="B4" s="15" t="s">
        <v>8</v>
      </c>
      <c r="C4" s="16">
        <v>1</v>
      </c>
      <c r="D4" s="33"/>
      <c r="E4" s="33"/>
      <c r="F4" s="33"/>
      <c r="G4" s="33"/>
      <c r="H4" s="34">
        <f>SUM(E4+G4)</f>
        <v>0</v>
      </c>
    </row>
    <row r="5" spans="1:8">
      <c r="A5" s="18" t="s">
        <v>34</v>
      </c>
      <c r="B5" s="19" t="s">
        <v>0</v>
      </c>
      <c r="C5" s="20"/>
      <c r="D5" s="35"/>
      <c r="E5" s="35"/>
      <c r="F5" s="35"/>
      <c r="G5" s="35"/>
      <c r="H5" s="35"/>
    </row>
    <row r="6" spans="1:8">
      <c r="A6" s="14" t="s">
        <v>39</v>
      </c>
      <c r="B6" s="15" t="s">
        <v>35</v>
      </c>
      <c r="C6" s="16">
        <v>1</v>
      </c>
      <c r="D6" s="33"/>
      <c r="E6" s="33"/>
      <c r="F6" s="33"/>
      <c r="G6" s="33"/>
      <c r="H6" s="34">
        <f>SUM(E6+G6)</f>
        <v>0</v>
      </c>
    </row>
    <row r="7" spans="1:8">
      <c r="A7" s="14" t="s">
        <v>48</v>
      </c>
      <c r="B7" s="15" t="s">
        <v>36</v>
      </c>
      <c r="C7" s="16">
        <v>1</v>
      </c>
      <c r="D7" s="33"/>
      <c r="E7" s="33"/>
      <c r="F7" s="33"/>
      <c r="G7" s="33"/>
      <c r="H7" s="34">
        <f>SUM(E7+G7)</f>
        <v>0</v>
      </c>
    </row>
    <row r="8" spans="1:8" ht="16.5">
      <c r="A8" s="11" t="s">
        <v>49</v>
      </c>
      <c r="B8" s="11" t="s">
        <v>0</v>
      </c>
      <c r="C8" s="12"/>
      <c r="D8" s="36"/>
      <c r="E8" s="36">
        <f>SUM(E3:E6)</f>
        <v>0</v>
      </c>
      <c r="F8" s="36"/>
      <c r="G8" s="36">
        <f>SUM(G3:G6)</f>
        <v>0</v>
      </c>
      <c r="H8" s="36">
        <f>SUM(E8+G8)</f>
        <v>0</v>
      </c>
    </row>
    <row r="9" spans="1:8" ht="16.5">
      <c r="A9" s="27"/>
      <c r="B9" s="27"/>
      <c r="C9" s="28"/>
      <c r="D9" s="37"/>
      <c r="E9" s="37"/>
      <c r="F9" s="37"/>
      <c r="G9" s="37"/>
      <c r="H9" s="37"/>
    </row>
    <row r="10" spans="1:8" s="29" customFormat="1" ht="16.5">
      <c r="A10" s="27"/>
      <c r="B10" s="27"/>
      <c r="C10" s="28"/>
      <c r="D10" s="37"/>
      <c r="E10" s="37"/>
      <c r="F10" s="37"/>
      <c r="G10" s="37"/>
      <c r="H10" s="37"/>
    </row>
    <row r="11" spans="1:8" ht="16.5">
      <c r="A11" s="11" t="s">
        <v>50</v>
      </c>
      <c r="B11" s="11" t="s">
        <v>0</v>
      </c>
      <c r="C11" s="13"/>
      <c r="D11" s="36"/>
      <c r="E11" s="36"/>
      <c r="F11" s="36"/>
      <c r="G11" s="36"/>
      <c r="H11" s="36"/>
    </row>
    <row r="12" spans="1:8">
      <c r="A12" s="22" t="s">
        <v>51</v>
      </c>
      <c r="B12" s="22" t="s">
        <v>0</v>
      </c>
      <c r="C12" s="23"/>
      <c r="D12" s="38"/>
      <c r="E12" s="38"/>
      <c r="F12" s="38"/>
      <c r="G12" s="38"/>
      <c r="H12" s="38"/>
    </row>
    <row r="13" spans="1:8">
      <c r="A13" s="30" t="s">
        <v>65</v>
      </c>
      <c r="B13" s="30" t="s">
        <v>11</v>
      </c>
      <c r="C13" s="31">
        <v>16</v>
      </c>
      <c r="D13" s="39"/>
      <c r="E13" s="34"/>
      <c r="F13" s="39"/>
      <c r="G13" s="34"/>
      <c r="H13" s="34">
        <f t="shared" ref="H13:H18" si="0">SUM(E13+G13)</f>
        <v>0</v>
      </c>
    </row>
    <row r="14" spans="1:8">
      <c r="A14" s="30" t="s">
        <v>55</v>
      </c>
      <c r="B14" s="30" t="s">
        <v>11</v>
      </c>
      <c r="C14" s="31">
        <v>16</v>
      </c>
      <c r="D14" s="39"/>
      <c r="E14" s="34"/>
      <c r="F14" s="39"/>
      <c r="G14" s="34"/>
      <c r="H14" s="34">
        <f t="shared" si="0"/>
        <v>0</v>
      </c>
    </row>
    <row r="15" spans="1:8">
      <c r="A15" s="30" t="s">
        <v>53</v>
      </c>
      <c r="B15" s="30" t="s">
        <v>11</v>
      </c>
      <c r="C15" s="31">
        <v>16</v>
      </c>
      <c r="D15" s="39"/>
      <c r="E15" s="34"/>
      <c r="F15" s="39"/>
      <c r="G15" s="34"/>
      <c r="H15" s="34">
        <f t="shared" si="0"/>
        <v>0</v>
      </c>
    </row>
    <row r="16" spans="1:8">
      <c r="A16" s="30" t="s">
        <v>52</v>
      </c>
      <c r="B16" s="30" t="s">
        <v>8</v>
      </c>
      <c r="C16" s="31">
        <v>1</v>
      </c>
      <c r="D16" s="39"/>
      <c r="E16" s="34"/>
      <c r="F16" s="39"/>
      <c r="G16" s="34"/>
      <c r="H16" s="34">
        <f t="shared" si="0"/>
        <v>0</v>
      </c>
    </row>
    <row r="17" spans="1:8">
      <c r="A17" s="32" t="s">
        <v>56</v>
      </c>
      <c r="B17" s="30" t="s">
        <v>8</v>
      </c>
      <c r="C17" s="31">
        <v>1</v>
      </c>
      <c r="D17" s="39"/>
      <c r="E17" s="34"/>
      <c r="F17" s="39"/>
      <c r="G17" s="34"/>
      <c r="H17" s="34">
        <f t="shared" si="0"/>
        <v>0</v>
      </c>
    </row>
    <row r="18" spans="1:8">
      <c r="A18" s="30" t="s">
        <v>54</v>
      </c>
      <c r="B18" s="30" t="s">
        <v>8</v>
      </c>
      <c r="C18" s="31">
        <v>1</v>
      </c>
      <c r="D18" s="39"/>
      <c r="E18" s="34"/>
      <c r="F18" s="39"/>
      <c r="G18" s="34"/>
      <c r="H18" s="34">
        <f t="shared" si="0"/>
        <v>0</v>
      </c>
    </row>
    <row r="19" spans="1:8">
      <c r="A19" s="22" t="s">
        <v>9</v>
      </c>
      <c r="B19" s="22" t="s">
        <v>0</v>
      </c>
      <c r="C19" s="23"/>
      <c r="D19" s="38"/>
      <c r="E19" s="38"/>
      <c r="F19" s="38"/>
      <c r="G19" s="38"/>
      <c r="H19" s="38"/>
    </row>
    <row r="20" spans="1:8">
      <c r="A20" s="21" t="s">
        <v>10</v>
      </c>
      <c r="B20" s="21" t="s">
        <v>11</v>
      </c>
      <c r="C20" s="17">
        <v>20</v>
      </c>
      <c r="D20" s="34"/>
      <c r="E20" s="34"/>
      <c r="F20" s="34"/>
      <c r="G20" s="34"/>
      <c r="H20" s="34">
        <f t="shared" ref="H20:H25" si="1">SUM(E20+G20)</f>
        <v>0</v>
      </c>
    </row>
    <row r="21" spans="1:8">
      <c r="A21" s="21" t="s">
        <v>66</v>
      </c>
      <c r="B21" s="21" t="s">
        <v>11</v>
      </c>
      <c r="C21" s="17">
        <v>4</v>
      </c>
      <c r="D21" s="34"/>
      <c r="E21" s="34"/>
      <c r="F21" s="34"/>
      <c r="G21" s="34"/>
      <c r="H21" s="34">
        <f t="shared" si="1"/>
        <v>0</v>
      </c>
    </row>
    <row r="22" spans="1:8">
      <c r="A22" s="21" t="s">
        <v>67</v>
      </c>
      <c r="B22" s="21" t="s">
        <v>11</v>
      </c>
      <c r="C22" s="17">
        <v>4</v>
      </c>
      <c r="D22" s="34"/>
      <c r="E22" s="34"/>
      <c r="F22" s="34"/>
      <c r="G22" s="34"/>
      <c r="H22" s="34">
        <f t="shared" si="1"/>
        <v>0</v>
      </c>
    </row>
    <row r="23" spans="1:8">
      <c r="A23" s="21" t="s">
        <v>63</v>
      </c>
      <c r="B23" s="21" t="s">
        <v>11</v>
      </c>
      <c r="C23" s="17">
        <v>17</v>
      </c>
      <c r="D23" s="34"/>
      <c r="E23" s="34"/>
      <c r="F23" s="34"/>
      <c r="G23" s="34"/>
      <c r="H23" s="34">
        <f t="shared" si="1"/>
        <v>0</v>
      </c>
    </row>
    <row r="24" spans="1:8">
      <c r="A24" s="21" t="s">
        <v>69</v>
      </c>
      <c r="B24" s="21" t="s">
        <v>11</v>
      </c>
      <c r="C24" s="17">
        <v>5</v>
      </c>
      <c r="D24" s="34"/>
      <c r="E24" s="34"/>
      <c r="F24" s="34"/>
      <c r="G24" s="34"/>
      <c r="H24" s="34">
        <f t="shared" si="1"/>
        <v>0</v>
      </c>
    </row>
    <row r="25" spans="1:8">
      <c r="A25" s="21" t="s">
        <v>64</v>
      </c>
      <c r="B25" s="21" t="s">
        <v>11</v>
      </c>
      <c r="C25" s="17">
        <v>17</v>
      </c>
      <c r="D25" s="34"/>
      <c r="E25" s="34"/>
      <c r="F25" s="34"/>
      <c r="G25" s="34"/>
      <c r="H25" s="34">
        <f t="shared" si="1"/>
        <v>0</v>
      </c>
    </row>
    <row r="26" spans="1:8">
      <c r="A26" s="22" t="s">
        <v>12</v>
      </c>
      <c r="B26" s="22" t="s">
        <v>0</v>
      </c>
      <c r="C26" s="23"/>
      <c r="D26" s="38"/>
      <c r="E26" s="38"/>
      <c r="F26" s="38"/>
      <c r="G26" s="38"/>
      <c r="H26" s="38"/>
    </row>
    <row r="27" spans="1:8">
      <c r="A27" s="21" t="s">
        <v>40</v>
      </c>
      <c r="B27" s="21" t="s">
        <v>8</v>
      </c>
      <c r="C27" s="17">
        <v>3</v>
      </c>
      <c r="D27" s="34"/>
      <c r="E27" s="34"/>
      <c r="F27" s="34"/>
      <c r="G27" s="34"/>
      <c r="H27" s="34">
        <f>SUM(E27+G27)</f>
        <v>0</v>
      </c>
    </row>
    <row r="28" spans="1:8">
      <c r="A28" s="22" t="s">
        <v>41</v>
      </c>
      <c r="B28" s="22" t="s">
        <v>0</v>
      </c>
      <c r="C28" s="23"/>
      <c r="D28" s="38"/>
      <c r="E28" s="38"/>
      <c r="F28" s="38"/>
      <c r="G28" s="38"/>
      <c r="H28" s="38"/>
    </row>
    <row r="29" spans="1:8">
      <c r="A29" s="21" t="s">
        <v>61</v>
      </c>
      <c r="B29" s="21" t="s">
        <v>11</v>
      </c>
      <c r="C29" s="24">
        <v>15</v>
      </c>
      <c r="D29" s="40"/>
      <c r="E29" s="40"/>
      <c r="F29" s="40"/>
      <c r="G29" s="40"/>
      <c r="H29" s="40">
        <f>SUM(E29+G29)</f>
        <v>0</v>
      </c>
    </row>
    <row r="30" spans="1:8">
      <c r="A30" s="21" t="s">
        <v>62</v>
      </c>
      <c r="B30" s="25" t="s">
        <v>11</v>
      </c>
      <c r="C30" s="26">
        <v>15</v>
      </c>
      <c r="D30" s="41"/>
      <c r="E30" s="42"/>
      <c r="F30" s="41"/>
      <c r="G30" s="41"/>
      <c r="H30" s="40">
        <f>SUM(E30+G30)</f>
        <v>0</v>
      </c>
    </row>
    <row r="31" spans="1:8">
      <c r="A31" s="21" t="s">
        <v>70</v>
      </c>
      <c r="B31" s="25" t="s">
        <v>36</v>
      </c>
      <c r="C31" s="26">
        <v>1</v>
      </c>
      <c r="D31" s="41"/>
      <c r="E31" s="42"/>
      <c r="F31" s="41"/>
      <c r="G31" s="41"/>
      <c r="H31" s="40">
        <f>SUM(E31+G31)</f>
        <v>0</v>
      </c>
    </row>
    <row r="32" spans="1:8">
      <c r="A32" s="22" t="s">
        <v>43</v>
      </c>
      <c r="B32" s="22" t="s">
        <v>0</v>
      </c>
      <c r="C32" s="23"/>
      <c r="D32" s="38"/>
      <c r="E32" s="38"/>
      <c r="F32" s="38"/>
      <c r="G32" s="38"/>
      <c r="H32" s="38"/>
    </row>
    <row r="33" spans="1:8">
      <c r="A33" s="21" t="s">
        <v>37</v>
      </c>
      <c r="B33" s="21" t="s">
        <v>13</v>
      </c>
      <c r="C33" s="17">
        <v>5</v>
      </c>
      <c r="D33" s="34"/>
      <c r="E33" s="34"/>
      <c r="F33" s="34"/>
      <c r="G33" s="34"/>
      <c r="H33" s="34">
        <f>SUM(E33+G33)</f>
        <v>0</v>
      </c>
    </row>
    <row r="34" spans="1:8">
      <c r="A34" s="22" t="s">
        <v>14</v>
      </c>
      <c r="B34" s="22" t="s">
        <v>0</v>
      </c>
      <c r="C34" s="23"/>
      <c r="D34" s="38"/>
      <c r="E34" s="38"/>
      <c r="F34" s="38"/>
      <c r="G34" s="38"/>
      <c r="H34" s="38"/>
    </row>
    <row r="35" spans="1:8">
      <c r="A35" s="22" t="s">
        <v>15</v>
      </c>
      <c r="B35" s="22" t="s">
        <v>0</v>
      </c>
      <c r="C35" s="23"/>
      <c r="D35" s="38"/>
      <c r="E35" s="38"/>
      <c r="F35" s="38"/>
      <c r="G35" s="38"/>
      <c r="H35" s="38"/>
    </row>
    <row r="36" spans="1:8">
      <c r="A36" s="21" t="s">
        <v>42</v>
      </c>
      <c r="B36" s="21" t="s">
        <v>36</v>
      </c>
      <c r="C36" s="17">
        <v>1</v>
      </c>
      <c r="D36" s="34"/>
      <c r="E36" s="34"/>
      <c r="F36" s="34"/>
      <c r="G36" s="34"/>
      <c r="H36" s="34">
        <f>SUM(E36+G36)</f>
        <v>0</v>
      </c>
    </row>
    <row r="37" spans="1:8">
      <c r="A37" s="21" t="s">
        <v>57</v>
      </c>
      <c r="B37" s="21" t="s">
        <v>36</v>
      </c>
      <c r="C37" s="17">
        <v>1</v>
      </c>
      <c r="D37" s="34"/>
      <c r="E37" s="34"/>
      <c r="F37" s="34"/>
      <c r="G37" s="34"/>
      <c r="H37" s="34">
        <f>SUM(E37+G37)</f>
        <v>0</v>
      </c>
    </row>
    <row r="38" spans="1:8" ht="16.5">
      <c r="A38" s="11" t="s">
        <v>16</v>
      </c>
      <c r="B38" s="11" t="s">
        <v>0</v>
      </c>
      <c r="C38" s="12"/>
      <c r="D38" s="36"/>
      <c r="E38" s="36">
        <f>SUM(E11:E37)</f>
        <v>0</v>
      </c>
      <c r="F38" s="36"/>
      <c r="G38" s="36">
        <f>SUM(G11:G37)</f>
        <v>0</v>
      </c>
      <c r="H38" s="36">
        <f>SUM(H11:H37)</f>
        <v>0</v>
      </c>
    </row>
    <row r="39" spans="1:8">
      <c r="A39" s="5" t="s">
        <v>0</v>
      </c>
      <c r="B39" s="5" t="s">
        <v>0</v>
      </c>
      <c r="C39" s="6"/>
      <c r="D39" s="7"/>
      <c r="E39" s="7"/>
      <c r="F39" s="7"/>
      <c r="G39" s="7"/>
      <c r="H39" s="7"/>
    </row>
  </sheetData>
  <sheetProtection password="CC36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5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LED Osvětlení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Tesař Jakub</cp:lastModifiedBy>
  <cp:lastPrinted>2019-07-11T08:54:56Z</cp:lastPrinted>
  <dcterms:created xsi:type="dcterms:W3CDTF">2014-09-15T21:59:54Z</dcterms:created>
  <dcterms:modified xsi:type="dcterms:W3CDTF">2021-07-22T06:11:01Z</dcterms:modified>
</cp:coreProperties>
</file>